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<sst xmlns="http://schemas.openxmlformats.org/spreadsheetml/2006/main" count="62" uniqueCount="42">
  <si>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t>太原市律师协会公开招录劳派遣制
工作人员综合成绩表</t>
  </si>
  <si>
    <t>报考岗位</t>
  </si>
  <si>
    <t>排名</t>
  </si>
  <si>
    <t>准考证号</t>
  </si>
  <si>
    <t>姓名</t>
  </si>
  <si>
    <t>笔试成绩</t>
  </si>
  <si>
    <t>占比60%</t>
  </si>
  <si>
    <t>面试成绩</t>
  </si>
  <si>
    <t>占比40%</t>
  </si>
  <si>
    <t>综合成绩</t>
  </si>
  <si>
    <t>是否进入体检环节</t>
  </si>
  <si>
    <t>综合部</t>
  </si>
  <si>
    <t>24070600005</t>
  </si>
  <si>
    <t>韩辉</t>
  </si>
  <si>
    <t>是</t>
  </si>
  <si>
    <t>24070600006</t>
  </si>
  <si>
    <t>丁森婷</t>
  </si>
  <si>
    <t>24070600001</t>
  </si>
  <si>
    <t>王婷婷</t>
  </si>
  <si>
    <t>24070600008</t>
  </si>
  <si>
    <t>闫文红</t>
  </si>
  <si>
    <t>否</t>
  </si>
  <si>
    <t>24070600010</t>
  </si>
  <si>
    <t>王丽枫</t>
  </si>
  <si>
    <t>高芝艳</t>
  </si>
  <si>
    <t>24070600012</t>
  </si>
  <si>
    <t>陈彬</t>
  </si>
  <si>
    <t>维权中心</t>
  </si>
  <si>
    <t>24070600004</t>
  </si>
  <si>
    <t>杜卓儒</t>
  </si>
  <si>
    <t>投诉受理查处中心</t>
  </si>
  <si>
    <t>24070600011</t>
  </si>
  <si>
    <t>冯帅</t>
  </si>
  <si>
    <t>24070600013</t>
  </si>
  <si>
    <t>弓朝伟</t>
  </si>
  <si>
    <t>24070600003</t>
  </si>
  <si>
    <t>杨彬</t>
  </si>
  <si>
    <t>24070600007</t>
  </si>
  <si>
    <t>周灵燕</t>
  </si>
  <si>
    <t>教育培训部</t>
  </si>
  <si>
    <t>24070600002</t>
  </si>
  <si>
    <t>赵芯蕊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</si>
</sst>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5"/>
  <sheetViews>
    <sheetView tabSelected="1" workbookViewId="0">
      <selection activeCell="L4" sqref="L4"/>
    </sheetView>
  </sheetViews>
  <sheetFormatPr defaultColWidth="9" defaultRowHeight="13.5"/>
  <cols>
    <col min="1" max="1" width="21.375" customWidth="1"/>
    <col min="3" max="3" width="13.5" customWidth="1"/>
    <col min="4" max="4" width="10.125" customWidth="1"/>
    <col min="5" max="5" width="10" customWidth="1"/>
    <col min="6" max="6" width="12.75" customWidth="1"/>
    <col min="8" max="8" width="13.625" customWidth="1"/>
    <col min="9" max="9" width="10.375" style="2" customWidth="1"/>
    <col min="10" max="10" width="17.625" style="3" customWidth="1"/>
  </cols>
  <sheetData>
    <row r="1" ht="71" customHeight="1" spans="1:10">
      <c r="A1" s="4" t="s">
        <v>0</v>
      </c>
      <c r="B1" s="4"/>
      <c r="C1" s="4"/>
      <c r="D1" s="4"/>
      <c r="E1" s="4"/>
      <c r="F1" s="4"/>
      <c r="G1" s="4"/>
      <c r="H1" s="4"/>
      <c r="I1" s="12"/>
      <c r="J1" s="4"/>
    </row>
    <row r="2" ht="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 t="s">
        <v>10</v>
      </c>
    </row>
    <row r="3" s="1" customFormat="1" ht="25" customHeight="1" spans="1:10">
      <c r="A3" s="5" t="s">
        <v>11</v>
      </c>
      <c r="B3" s="5">
        <v>1</v>
      </c>
      <c r="C3" s="5" t="s">
        <v>12</v>
      </c>
      <c r="D3" s="5" t="s">
        <v>13</v>
      </c>
      <c r="E3" s="7">
        <v>66</v>
      </c>
      <c r="F3" s="8">
        <f t="shared" ref="F3:F16" si="0">ROUND(E3*60%,2)</f>
        <v>39.6</v>
      </c>
      <c r="G3" s="9">
        <v>82.27</v>
      </c>
      <c r="H3" s="8">
        <f t="shared" ref="H3:H16" si="1">ROUND(G3*40%,2)</f>
        <v>32.91</v>
      </c>
      <c r="I3" s="14">
        <f t="shared" ref="I3:I16" si="2">SUM(F3+H3)</f>
        <v>72.51</v>
      </c>
      <c r="J3" s="15" t="s">
        <v>14</v>
      </c>
    </row>
    <row r="4" s="1" customFormat="1" ht="25" customHeight="1" spans="1:10">
      <c r="A4" s="5" t="s">
        <v>11</v>
      </c>
      <c r="B4" s="10">
        <v>2</v>
      </c>
      <c r="C4" s="5" t="s">
        <v>15</v>
      </c>
      <c r="D4" s="5" t="s">
        <v>16</v>
      </c>
      <c r="E4" s="7">
        <v>67</v>
      </c>
      <c r="F4" s="11">
        <f t="shared" si="0"/>
        <v>40.2</v>
      </c>
      <c r="G4" s="9">
        <v>80.7</v>
      </c>
      <c r="H4" s="8">
        <f t="shared" si="1"/>
        <v>32.28</v>
      </c>
      <c r="I4" s="14">
        <f t="shared" si="2"/>
        <v>72.48</v>
      </c>
      <c r="J4" s="15" t="s">
        <v>14</v>
      </c>
    </row>
    <row r="5" s="1" customFormat="1" ht="25" customHeight="1" spans="1:10">
      <c r="A5" s="5" t="s">
        <v>11</v>
      </c>
      <c r="B5" s="10">
        <v>3</v>
      </c>
      <c r="C5" s="5" t="s">
        <v>17</v>
      </c>
      <c r="D5" s="5" t="s">
        <v>18</v>
      </c>
      <c r="E5" s="7">
        <v>64</v>
      </c>
      <c r="F5" s="11">
        <f t="shared" si="0"/>
        <v>38.4</v>
      </c>
      <c r="G5" s="8">
        <v>82.5</v>
      </c>
      <c r="H5" s="8">
        <f t="shared" si="1"/>
        <v>33</v>
      </c>
      <c r="I5" s="14">
        <f t="shared" si="2"/>
        <v>71.4</v>
      </c>
      <c r="J5" s="15" t="s">
        <v>14</v>
      </c>
    </row>
    <row r="6" s="1" customFormat="1" ht="25" customHeight="1" spans="1:10">
      <c r="A6" s="5" t="s">
        <v>11</v>
      </c>
      <c r="B6" s="10">
        <v>4</v>
      </c>
      <c r="C6" s="5" t="s">
        <v>19</v>
      </c>
      <c r="D6" s="5" t="s">
        <v>20</v>
      </c>
      <c r="E6" s="7">
        <v>59</v>
      </c>
      <c r="F6" s="11">
        <f t="shared" si="0"/>
        <v>35.4</v>
      </c>
      <c r="G6" s="8">
        <v>78.77</v>
      </c>
      <c r="H6" s="8">
        <f t="shared" si="1"/>
        <v>31.51</v>
      </c>
      <c r="I6" s="14">
        <f t="shared" si="2"/>
        <v>66.91</v>
      </c>
      <c r="J6" s="15" t="s">
        <v>21</v>
      </c>
    </row>
    <row r="7" s="1" customFormat="1" ht="25" customHeight="1" spans="1:10">
      <c r="A7" s="5" t="s">
        <v>11</v>
      </c>
      <c r="B7" s="10">
        <v>5</v>
      </c>
      <c r="C7" s="5" t="s">
        <v>22</v>
      </c>
      <c r="D7" s="5" t="s">
        <v>23</v>
      </c>
      <c r="E7" s="7">
        <v>58</v>
      </c>
      <c r="F7" s="11">
        <f t="shared" si="0"/>
        <v>34.8</v>
      </c>
      <c r="G7" s="8">
        <v>78.07</v>
      </c>
      <c r="H7" s="8">
        <f t="shared" si="1"/>
        <v>31.23</v>
      </c>
      <c r="I7" s="14">
        <f t="shared" si="2"/>
        <v>66.03</v>
      </c>
      <c r="J7" s="15" t="s">
        <v>21</v>
      </c>
    </row>
    <row r="8" s="1" customFormat="1" ht="25" customHeight="1" spans="1:10">
      <c r="A8" s="5" t="s">
        <v>11</v>
      </c>
      <c r="B8" s="10">
        <v>6</v>
      </c>
      <c r="C8" s="5">
        <v>24070600014</v>
      </c>
      <c r="D8" s="5" t="s">
        <v>24</v>
      </c>
      <c r="E8" s="7">
        <v>58</v>
      </c>
      <c r="F8" s="11">
        <f t="shared" si="0"/>
        <v>34.8</v>
      </c>
      <c r="G8" s="8">
        <v>0</v>
      </c>
      <c r="H8" s="8">
        <f t="shared" si="1"/>
        <v>0</v>
      </c>
      <c r="I8" s="14">
        <f t="shared" si="2"/>
        <v>34.8</v>
      </c>
      <c r="J8" s="15" t="s">
        <v>21</v>
      </c>
    </row>
    <row r="9" s="1" customFormat="1" ht="25" customHeight="1" spans="1:10">
      <c r="A9" s="5" t="s">
        <v>11</v>
      </c>
      <c r="B9" s="10">
        <v>7</v>
      </c>
      <c r="C9" s="5" t="s">
        <v>25</v>
      </c>
      <c r="D9" s="5" t="s">
        <v>26</v>
      </c>
      <c r="E9" s="7">
        <v>49</v>
      </c>
      <c r="F9" s="11">
        <f t="shared" si="0"/>
        <v>29.4</v>
      </c>
      <c r="G9" s="8">
        <v>0</v>
      </c>
      <c r="H9" s="8">
        <f t="shared" si="1"/>
        <v>0</v>
      </c>
      <c r="I9" s="14">
        <f t="shared" si="2"/>
        <v>29.4</v>
      </c>
      <c r="J9" s="15" t="s">
        <v>21</v>
      </c>
    </row>
    <row r="10" s="1" customFormat="1" ht="25" customHeight="1" spans="1:10">
      <c r="A10" s="5" t="s">
        <v>27</v>
      </c>
      <c r="B10" s="5">
        <v>1</v>
      </c>
      <c r="C10" s="5" t="s">
        <v>28</v>
      </c>
      <c r="D10" s="5" t="s">
        <v>29</v>
      </c>
      <c r="E10" s="7">
        <v>50</v>
      </c>
      <c r="F10" s="11">
        <f>ROUND(E10*60%,2)</f>
        <v>30</v>
      </c>
      <c r="G10" s="8">
        <v>81.4</v>
      </c>
      <c r="H10" s="8">
        <f>ROUND(G10*40%,2)</f>
        <v>32.56</v>
      </c>
      <c r="I10" s="14">
        <f>SUM(F10+H10)</f>
        <v>62.56</v>
      </c>
      <c r="J10" s="15" t="s">
        <v>14</v>
      </c>
    </row>
    <row r="11" s="1" customFormat="1" ht="25" customHeight="1" spans="1:10">
      <c r="A11" s="5" t="s">
        <v>30</v>
      </c>
      <c r="B11" s="5">
        <v>1</v>
      </c>
      <c r="C11" s="5" t="s">
        <v>31</v>
      </c>
      <c r="D11" s="5" t="s">
        <v>32</v>
      </c>
      <c r="E11" s="7">
        <v>66</v>
      </c>
      <c r="F11" s="11">
        <f>ROUND(E11*60%,2)</f>
        <v>39.6</v>
      </c>
      <c r="G11" s="8">
        <v>82.23</v>
      </c>
      <c r="H11" s="8">
        <f>ROUND(G11*40%,2)</f>
        <v>32.89</v>
      </c>
      <c r="I11" s="14">
        <f>SUM(F11+H11)</f>
        <v>72.49</v>
      </c>
      <c r="J11" s="15" t="s">
        <v>14</v>
      </c>
    </row>
    <row r="12" s="1" customFormat="1" ht="25" customHeight="1" spans="1:10">
      <c r="A12" s="5" t="s">
        <v>30</v>
      </c>
      <c r="B12" s="5">
        <v>2</v>
      </c>
      <c r="C12" s="5" t="s">
        <v>33</v>
      </c>
      <c r="D12" s="5" t="s">
        <v>34</v>
      </c>
      <c r="E12" s="7">
        <v>64</v>
      </c>
      <c r="F12" s="11">
        <f>ROUND(E12*60%,2)</f>
        <v>38.4</v>
      </c>
      <c r="G12" s="8">
        <v>76</v>
      </c>
      <c r="H12" s="8">
        <f>ROUND(G12*40%,2)</f>
        <v>30.4</v>
      </c>
      <c r="I12" s="14">
        <f>SUM(F12+H12)</f>
        <v>68.8</v>
      </c>
      <c r="J12" s="15" t="s">
        <v>21</v>
      </c>
    </row>
    <row r="13" s="1" customFormat="1" ht="25" customHeight="1" spans="1:10">
      <c r="A13" s="5" t="s">
        <v>30</v>
      </c>
      <c r="B13" s="5">
        <v>3</v>
      </c>
      <c r="C13" s="5" t="s">
        <v>35</v>
      </c>
      <c r="D13" s="5" t="s">
        <v>36</v>
      </c>
      <c r="E13" s="7">
        <v>50</v>
      </c>
      <c r="F13" s="11">
        <f>ROUND(E13*60%,2)</f>
        <v>30</v>
      </c>
      <c r="G13" s="8">
        <v>79.27</v>
      </c>
      <c r="H13" s="8">
        <f>ROUND(G13*40%,2)</f>
        <v>31.71</v>
      </c>
      <c r="I13" s="14">
        <f>SUM(F13+H13)</f>
        <v>61.71</v>
      </c>
      <c r="J13" s="15" t="s">
        <v>21</v>
      </c>
    </row>
    <row r="14" s="1" customFormat="1" ht="25" customHeight="1" spans="1:10">
      <c r="A14" s="5" t="s">
        <v>30</v>
      </c>
      <c r="B14" s="5">
        <v>4</v>
      </c>
      <c r="C14" s="5" t="s">
        <v>37</v>
      </c>
      <c r="D14" s="5" t="s">
        <v>38</v>
      </c>
      <c r="E14" s="7">
        <v>50</v>
      </c>
      <c r="F14" s="11">
        <f>ROUND(E14*60%,2)</f>
        <v>30</v>
      </c>
      <c r="G14" s="8">
        <v>76.4</v>
      </c>
      <c r="H14" s="8">
        <f>ROUND(G14*40%,2)</f>
        <v>30.56</v>
      </c>
      <c r="I14" s="14">
        <f>SUM(F14+H14)</f>
        <v>60.56</v>
      </c>
      <c r="J14" s="15" t="s">
        <v>21</v>
      </c>
    </row>
    <row r="15" s="1" customFormat="1" ht="25" customHeight="1" spans="1:10">
      <c r="A15" s="5" t="s">
        <v>39</v>
      </c>
      <c r="B15" s="5">
        <v>1</v>
      </c>
      <c r="C15" s="5" t="s">
        <v>40</v>
      </c>
      <c r="D15" s="5" t="s">
        <v>41</v>
      </c>
      <c r="E15" s="7">
        <v>56</v>
      </c>
      <c r="F15" s="11">
        <f>ROUND(E15*60%,2)</f>
        <v>33.6</v>
      </c>
      <c r="G15" s="8">
        <v>82.43</v>
      </c>
      <c r="H15" s="8">
        <f>ROUND(G15*40%,2)</f>
        <v>32.97</v>
      </c>
      <c r="I15" s="14">
        <f>SUM(F15+H15)</f>
        <v>66.57</v>
      </c>
      <c r="J15" s="15" t="s">
        <v>14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2024-07-05T02:04:40Z</dcterms:created>
  <dcterms:modified xsi:type="dcterms:W3CDTF">2024-07-05T03:31:29Z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49BF5ABC442C48CC935D14E5B3047E6D_13</vt:lpwstr>
  </property>
  <property fmtid="{D5CDD505-2E9C-101B-9397-08002B2CF9AE}" pid="3" name="KSOProductBuildVer">
    <vt:lpwstr>2052-12.1.0.16910</vt:lpwstr>
  </property>
</Properties>
</file>